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avrinenkoEA\Desktop\"/>
    </mc:Choice>
  </mc:AlternateContent>
  <bookViews>
    <workbookView xWindow="0" yWindow="0" windowWidth="16380" windowHeight="8190" tabRatio="500"/>
  </bookViews>
  <sheets>
    <sheet name="Протокол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51" i="1" l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M40" i="1"/>
  <c r="L40" i="1"/>
  <c r="L39" i="1"/>
  <c r="M39" i="1" s="1"/>
  <c r="L38" i="1"/>
  <c r="M38" i="1" s="1"/>
  <c r="L37" i="1"/>
  <c r="M37" i="1" s="1"/>
  <c r="L36" i="1"/>
  <c r="M36" i="1" s="1"/>
  <c r="L35" i="1"/>
  <c r="M35" i="1" s="1"/>
  <c r="M34" i="1"/>
  <c r="L34" i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M22" i="1"/>
  <c r="L22" i="1"/>
  <c r="L21" i="1"/>
  <c r="M21" i="1" s="1"/>
  <c r="L20" i="1"/>
  <c r="M20" i="1" s="1"/>
  <c r="L19" i="1"/>
  <c r="M19" i="1" s="1"/>
  <c r="L18" i="1"/>
  <c r="M18" i="1" s="1"/>
  <c r="L17" i="1"/>
  <c r="M17" i="1" s="1"/>
  <c r="M16" i="1"/>
  <c r="L16" i="1"/>
  <c r="L15" i="1"/>
  <c r="M15" i="1" s="1"/>
  <c r="L14" i="1"/>
  <c r="M14" i="1" s="1"/>
  <c r="L13" i="1"/>
  <c r="M13" i="1" s="1"/>
  <c r="L12" i="1"/>
  <c r="M12" i="1" s="1"/>
  <c r="L11" i="1"/>
  <c r="M11" i="1" s="1"/>
</calcChain>
</file>

<file path=xl/sharedStrings.xml><?xml version="1.0" encoding="utf-8"?>
<sst xmlns="http://schemas.openxmlformats.org/spreadsheetml/2006/main" count="431" uniqueCount="197">
  <si>
    <t>ПРОТОКОЛ</t>
  </si>
  <si>
    <t xml:space="preserve">Всероссийская олимпиада школьников 2023-2024 </t>
  </si>
  <si>
    <t>Этап:</t>
  </si>
  <si>
    <t>Школьный этап</t>
  </si>
  <si>
    <t>Предмет:</t>
  </si>
  <si>
    <t>Физическая культура</t>
  </si>
  <si>
    <t>Уватский муниципальный район</t>
  </si>
  <si>
    <t>№</t>
  </si>
  <si>
    <t>ID участника</t>
  </si>
  <si>
    <t>Фамилия</t>
  </si>
  <si>
    <t>Имя</t>
  </si>
  <si>
    <t>Отчество</t>
  </si>
  <si>
    <t>Пол</t>
  </si>
  <si>
    <t>Образовательная организация</t>
  </si>
  <si>
    <t>Класс обучения</t>
  </si>
  <si>
    <t>Класс участия</t>
  </si>
  <si>
    <t>Практика</t>
  </si>
  <si>
    <t>Теория</t>
  </si>
  <si>
    <t>Итоговый балл</t>
  </si>
  <si>
    <t>100220230810376436</t>
  </si>
  <si>
    <t>Ковалев</t>
  </si>
  <si>
    <t>Егор</t>
  </si>
  <si>
    <t>Александрович</t>
  </si>
  <si>
    <t>мужской</t>
  </si>
  <si>
    <t>МАОУ "СОШ П. ДЕМЬЯНКА" УВАТСКОГО МУНИЦИПАЛЬНОГО РАЙОНА</t>
  </si>
  <si>
    <t>10</t>
  </si>
  <si>
    <t>34</t>
  </si>
  <si>
    <t>100220230810451650</t>
  </si>
  <si>
    <t>Канина</t>
  </si>
  <si>
    <t>Ксения</t>
  </si>
  <si>
    <t>Валерьевна</t>
  </si>
  <si>
    <t>женский</t>
  </si>
  <si>
    <t>11</t>
  </si>
  <si>
    <t>16</t>
  </si>
  <si>
    <t>100220230810448400</t>
  </si>
  <si>
    <t>Николаенко</t>
  </si>
  <si>
    <t>Дима</t>
  </si>
  <si>
    <t>Васильевич</t>
  </si>
  <si>
    <t>26</t>
  </si>
  <si>
    <t>100220230810466341</t>
  </si>
  <si>
    <t>lukashuk</t>
  </si>
  <si>
    <t>valeria</t>
  </si>
  <si>
    <t>vladimirovna</t>
  </si>
  <si>
    <t>100220230810466041</t>
  </si>
  <si>
    <t>Дзауров</t>
  </si>
  <si>
    <t>Адам</t>
  </si>
  <si>
    <t>Юсупович</t>
  </si>
  <si>
    <t>36</t>
  </si>
  <si>
    <t>100220230810423666</t>
  </si>
  <si>
    <t>Мусихина</t>
  </si>
  <si>
    <t>Полина</t>
  </si>
  <si>
    <t>Максимовна</t>
  </si>
  <si>
    <t>31</t>
  </si>
  <si>
    <t>100220230810452986</t>
  </si>
  <si>
    <t>Мингазова</t>
  </si>
  <si>
    <t>Артёмовна</t>
  </si>
  <si>
    <t>100220230810380828</t>
  </si>
  <si>
    <t>Тимофеева</t>
  </si>
  <si>
    <t>Юлия</t>
  </si>
  <si>
    <t>Андреевна</t>
  </si>
  <si>
    <t>33</t>
  </si>
  <si>
    <t>100220230810347162</t>
  </si>
  <si>
    <t>Миньков</t>
  </si>
  <si>
    <t>Вадим</t>
  </si>
  <si>
    <t>Владимирович</t>
  </si>
  <si>
    <t>28</t>
  </si>
  <si>
    <t>100220230810364957</t>
  </si>
  <si>
    <t>Толстоног</t>
  </si>
  <si>
    <t>Иван</t>
  </si>
  <si>
    <t>Сергеевич</t>
  </si>
  <si>
    <t>100220230810455997</t>
  </si>
  <si>
    <t>Халметов</t>
  </si>
  <si>
    <t>Рустам</t>
  </si>
  <si>
    <t>Марселевич</t>
  </si>
  <si>
    <t>9</t>
  </si>
  <si>
    <t>29</t>
  </si>
  <si>
    <t>100220230810430594</t>
  </si>
  <si>
    <t>Федотовских</t>
  </si>
  <si>
    <t>Александра</t>
  </si>
  <si>
    <t>Станиславовна</t>
  </si>
  <si>
    <t>100220230810445700</t>
  </si>
  <si>
    <t>Белобородов</t>
  </si>
  <si>
    <t>Ярослав</t>
  </si>
  <si>
    <t>Юрьевич</t>
  </si>
  <si>
    <t>24</t>
  </si>
  <si>
    <t>100220230810454701</t>
  </si>
  <si>
    <t>Виктория</t>
  </si>
  <si>
    <t>Васильевна</t>
  </si>
  <si>
    <t>100220230810430609</t>
  </si>
  <si>
    <t>Валерия</t>
  </si>
  <si>
    <t>32</t>
  </si>
  <si>
    <t>100220230810454063</t>
  </si>
  <si>
    <t>Васильева</t>
  </si>
  <si>
    <t>Ульяна</t>
  </si>
  <si>
    <t>Константиновна</t>
  </si>
  <si>
    <t>7</t>
  </si>
  <si>
    <t>100220230810453712</t>
  </si>
  <si>
    <t>Шестаков</t>
  </si>
  <si>
    <t>Матвей</t>
  </si>
  <si>
    <t>Павлович</t>
  </si>
  <si>
    <t>13</t>
  </si>
  <si>
    <t>100220230810369376</t>
  </si>
  <si>
    <t>Ковалева</t>
  </si>
  <si>
    <t>Вероника</t>
  </si>
  <si>
    <t>Александровна</t>
  </si>
  <si>
    <t>30</t>
  </si>
  <si>
    <t>100220230810436105</t>
  </si>
  <si>
    <t>Саитова</t>
  </si>
  <si>
    <t>Лиана</t>
  </si>
  <si>
    <t>Ильясовна</t>
  </si>
  <si>
    <t>8</t>
  </si>
  <si>
    <t>22</t>
  </si>
  <si>
    <t>100220230810426702</t>
  </si>
  <si>
    <t>Вяткина</t>
  </si>
  <si>
    <t>Евгения</t>
  </si>
  <si>
    <t>Петровна</t>
  </si>
  <si>
    <t>100220230810405309</t>
  </si>
  <si>
    <t>Кондратьева</t>
  </si>
  <si>
    <t>Анна</t>
  </si>
  <si>
    <t>Денисовна</t>
  </si>
  <si>
    <t>100220230810442715</t>
  </si>
  <si>
    <t>Азимов</t>
  </si>
  <si>
    <t>Ильдарович</t>
  </si>
  <si>
    <t>100220230810410050</t>
  </si>
  <si>
    <t>Музаффаров</t>
  </si>
  <si>
    <t>Шехерзад</t>
  </si>
  <si>
    <t>Миршохид угли</t>
  </si>
  <si>
    <t>100220230810415369</t>
  </si>
  <si>
    <t>Жвирко</t>
  </si>
  <si>
    <t>Дмитрий</t>
  </si>
  <si>
    <t>17</t>
  </si>
  <si>
    <t>100220230810391479</t>
  </si>
  <si>
    <t>Богачёва</t>
  </si>
  <si>
    <t>Анастасия</t>
  </si>
  <si>
    <t>Евгеньевна</t>
  </si>
  <si>
    <t>23</t>
  </si>
  <si>
    <t>100220230810403813</t>
  </si>
  <si>
    <t>Шкаброва</t>
  </si>
  <si>
    <t>Николаевна</t>
  </si>
  <si>
    <t>100220230810394882</t>
  </si>
  <si>
    <t>Завьялова</t>
  </si>
  <si>
    <t>Сергеевна</t>
  </si>
  <si>
    <t>100220230810401236</t>
  </si>
  <si>
    <t>Сушко</t>
  </si>
  <si>
    <t>Артем</t>
  </si>
  <si>
    <t>Викторович</t>
  </si>
  <si>
    <t>100220230810393067</t>
  </si>
  <si>
    <t>Каюмов</t>
  </si>
  <si>
    <t>Лев</t>
  </si>
  <si>
    <t>Радикович</t>
  </si>
  <si>
    <t>27</t>
  </si>
  <si>
    <t>100220230810353282</t>
  </si>
  <si>
    <t>Завьялов</t>
  </si>
  <si>
    <t>Евгеньевич</t>
  </si>
  <si>
    <t>100220230810360363</t>
  </si>
  <si>
    <t>Скорогонов</t>
  </si>
  <si>
    <t>Данила</t>
  </si>
  <si>
    <t>100220230810458392</t>
  </si>
  <si>
    <t>Стогова</t>
  </si>
  <si>
    <t>Мария</t>
  </si>
  <si>
    <t>Павловна</t>
  </si>
  <si>
    <t>5</t>
  </si>
  <si>
    <t>19</t>
  </si>
  <si>
    <t>100220230810443359</t>
  </si>
  <si>
    <t>Паршуков</t>
  </si>
  <si>
    <t>Родион</t>
  </si>
  <si>
    <t>Денисович</t>
  </si>
  <si>
    <t>100220230810451163</t>
  </si>
  <si>
    <t>Марченко</t>
  </si>
  <si>
    <t>София</t>
  </si>
  <si>
    <t>100220230810453905</t>
  </si>
  <si>
    <t>Богославская</t>
  </si>
  <si>
    <t>Светлана</t>
  </si>
  <si>
    <t>18</t>
  </si>
  <si>
    <t>100220230810463030</t>
  </si>
  <si>
    <t>Грудинина</t>
  </si>
  <si>
    <t>100220230810457358</t>
  </si>
  <si>
    <t>Колбин</t>
  </si>
  <si>
    <t>Тимофей</t>
  </si>
  <si>
    <t>100220230810431693</t>
  </si>
  <si>
    <t>Тарков</t>
  </si>
  <si>
    <t>Кирилл</t>
  </si>
  <si>
    <t>100220230810398509</t>
  </si>
  <si>
    <t>Слесарь</t>
  </si>
  <si>
    <t>Роман</t>
  </si>
  <si>
    <t>Арсентьевич</t>
  </si>
  <si>
    <t>25</t>
  </si>
  <si>
    <t>100220230810416255</t>
  </si>
  <si>
    <t>Казыев</t>
  </si>
  <si>
    <t>Саян</t>
  </si>
  <si>
    <t>Саматович</t>
  </si>
  <si>
    <t>100220230810331916</t>
  </si>
  <si>
    <t>Шишков</t>
  </si>
  <si>
    <t>Алексеевич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</si>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</sst>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164" fontId="0" fillId="0" borderId="0" xfId="0" applyNumberFormat="1" applyAlignment="1" applyProtection="1"/>
    <xf numFmtId="164" fontId="1" fillId="0" borderId="0" xfId="0" applyNumberFormat="1" applyFont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C37" zoomScale="75" zoomScaleNormal="75" workbookViewId="0">
      <selection activeCell="N52" sqref="N52"/>
    </sheetView>
  </sheetViews>
  <sheetFormatPr defaultColWidth="8.7109375" defaultRowHeight="15.75" x14ac:dyDescent="0.25"/>
  <cols>
    <col min="1" max="1" width="4.42578125" style="4" customWidth="1"/>
    <col min="2" max="9" width="29.7109375" style="4" customWidth="1"/>
    <col min="10" max="10" width="31" style="4" customWidth="1"/>
    <col min="11" max="11" width="1.85546875" style="4" hidden="1" customWidth="1"/>
    <col min="12" max="12" width="29.7109375" style="5" customWidth="1"/>
    <col min="13" max="14" width="29.7109375" style="6" customWidth="1"/>
    <col min="15" max="36" width="29.7109375" style="4" customWidth="1"/>
  </cols>
  <sheetData>
    <row r="1" spans="1:14" ht="24.95" customHeight="1" x14ac:dyDescent="0.25">
      <c r="A1" s="3" t="s">
        <v>0</v>
      </c>
      <c r="B1" s="3"/>
      <c r="C1" s="3"/>
      <c r="D1" s="3"/>
      <c r="E1" s="3"/>
      <c r="F1" s="3"/>
      <c r="G1" s="3"/>
    </row>
    <row r="2" spans="1:14" ht="20.100000000000001" customHeight="1" x14ac:dyDescent="0.25"/>
    <row r="3" spans="1:14" ht="24.95" customHeight="1" x14ac:dyDescent="0.25">
      <c r="B3" s="2" t="s">
        <v>1</v>
      </c>
      <c r="C3" s="2"/>
      <c r="D3" s="2"/>
      <c r="E3" s="2"/>
      <c r="F3" s="2"/>
      <c r="G3" s="2"/>
    </row>
    <row r="4" spans="1:14" ht="20.100000000000001" customHeight="1" x14ac:dyDescent="0.25">
      <c r="B4" s="7" t="s">
        <v>2</v>
      </c>
      <c r="C4" s="8" t="s">
        <v>3</v>
      </c>
    </row>
    <row r="5" spans="1:14" ht="20.100000000000001" customHeight="1" x14ac:dyDescent="0.25">
      <c r="B5" s="7" t="s">
        <v>4</v>
      </c>
      <c r="C5" s="8" t="s">
        <v>5</v>
      </c>
    </row>
    <row r="6" spans="1:14" ht="30" customHeight="1" x14ac:dyDescent="0.25">
      <c r="B6" s="1" t="s">
        <v>6</v>
      </c>
      <c r="C6" s="1"/>
      <c r="D6" s="1"/>
      <c r="E6" s="1"/>
    </row>
    <row r="8" spans="1:14" ht="24.95" customHeight="1" x14ac:dyDescent="0.25"/>
    <row r="10" spans="1:14" ht="50.1" customHeight="1" x14ac:dyDescent="0.2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10" t="s">
        <v>17</v>
      </c>
      <c r="M10" s="11" t="s">
        <v>18</v>
      </c>
      <c r="N10" s="15" t="s">
        <v>194</v>
      </c>
    </row>
    <row r="11" spans="1:14" ht="50.1" customHeight="1" x14ac:dyDescent="0.2">
      <c r="A11" s="12">
        <v>1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25</v>
      </c>
      <c r="J11" s="12">
        <v>53.2</v>
      </c>
      <c r="K11" s="12" t="s">
        <v>26</v>
      </c>
      <c r="L11" s="13">
        <f t="shared" ref="L11:L25" si="0">20*K11/36</f>
        <v>18.888888888888889</v>
      </c>
      <c r="M11" s="14">
        <f t="shared" ref="M11:M51" si="1">J11+L11</f>
        <v>72.088888888888889</v>
      </c>
      <c r="N11" s="16" t="s">
        <v>195</v>
      </c>
    </row>
    <row r="12" spans="1:14" ht="50.1" customHeight="1" x14ac:dyDescent="0.2">
      <c r="A12" s="12">
        <v>2</v>
      </c>
      <c r="B12" s="12" t="s">
        <v>27</v>
      </c>
      <c r="C12" s="12" t="s">
        <v>28</v>
      </c>
      <c r="D12" s="12" t="s">
        <v>29</v>
      </c>
      <c r="E12" s="12" t="s">
        <v>30</v>
      </c>
      <c r="F12" s="12" t="s">
        <v>31</v>
      </c>
      <c r="G12" s="12" t="s">
        <v>24</v>
      </c>
      <c r="H12" s="12" t="s">
        <v>32</v>
      </c>
      <c r="I12" s="12" t="s">
        <v>32</v>
      </c>
      <c r="J12" s="12">
        <v>47.1</v>
      </c>
      <c r="K12" s="12" t="s">
        <v>33</v>
      </c>
      <c r="L12" s="13">
        <f t="shared" si="0"/>
        <v>8.8888888888888893</v>
      </c>
      <c r="M12" s="14">
        <f t="shared" si="1"/>
        <v>55.988888888888894</v>
      </c>
      <c r="N12" s="16" t="s">
        <v>196</v>
      </c>
    </row>
    <row r="13" spans="1:14" ht="50.1" customHeight="1" x14ac:dyDescent="0.2">
      <c r="A13" s="12">
        <v>3</v>
      </c>
      <c r="B13" s="12" t="s">
        <v>34</v>
      </c>
      <c r="C13" s="12" t="s">
        <v>35</v>
      </c>
      <c r="D13" s="12" t="s">
        <v>36</v>
      </c>
      <c r="E13" s="12" t="s">
        <v>37</v>
      </c>
      <c r="F13" s="12" t="s">
        <v>23</v>
      </c>
      <c r="G13" s="12" t="s">
        <v>24</v>
      </c>
      <c r="H13" s="12" t="s">
        <v>32</v>
      </c>
      <c r="I13" s="12" t="s">
        <v>32</v>
      </c>
      <c r="J13" s="12">
        <v>57.6</v>
      </c>
      <c r="K13" s="12" t="s">
        <v>38</v>
      </c>
      <c r="L13" s="13">
        <f t="shared" si="0"/>
        <v>14.444444444444445</v>
      </c>
      <c r="M13" s="14">
        <f t="shared" si="1"/>
        <v>72.044444444444451</v>
      </c>
      <c r="N13" s="16" t="s">
        <v>196</v>
      </c>
    </row>
    <row r="14" spans="1:14" ht="50.1" customHeight="1" x14ac:dyDescent="0.2">
      <c r="A14" s="12">
        <v>4</v>
      </c>
      <c r="B14" s="12" t="s">
        <v>39</v>
      </c>
      <c r="C14" s="12" t="s">
        <v>40</v>
      </c>
      <c r="D14" s="12" t="s">
        <v>41</v>
      </c>
      <c r="E14" s="12" t="s">
        <v>42</v>
      </c>
      <c r="F14" s="12" t="s">
        <v>31</v>
      </c>
      <c r="G14" s="12" t="s">
        <v>24</v>
      </c>
      <c r="H14" s="12" t="s">
        <v>32</v>
      </c>
      <c r="I14" s="12" t="s">
        <v>32</v>
      </c>
      <c r="J14" s="12">
        <v>55.7</v>
      </c>
      <c r="K14" s="12" t="s">
        <v>32</v>
      </c>
      <c r="L14" s="13">
        <f t="shared" si="0"/>
        <v>6.1111111111111107</v>
      </c>
      <c r="M14" s="14">
        <f t="shared" si="1"/>
        <v>61.811111111111117</v>
      </c>
      <c r="N14" s="16" t="s">
        <v>196</v>
      </c>
    </row>
    <row r="15" spans="1:14" ht="50.1" customHeight="1" x14ac:dyDescent="0.2">
      <c r="A15" s="12">
        <v>5</v>
      </c>
      <c r="B15" s="12" t="s">
        <v>43</v>
      </c>
      <c r="C15" s="12" t="s">
        <v>44</v>
      </c>
      <c r="D15" s="12" t="s">
        <v>45</v>
      </c>
      <c r="E15" s="12" t="s">
        <v>46</v>
      </c>
      <c r="F15" s="12" t="s">
        <v>23</v>
      </c>
      <c r="G15" s="12" t="s">
        <v>24</v>
      </c>
      <c r="H15" s="12" t="s">
        <v>32</v>
      </c>
      <c r="I15" s="12" t="s">
        <v>32</v>
      </c>
      <c r="J15" s="12">
        <v>69.400000000000006</v>
      </c>
      <c r="K15" s="12" t="s">
        <v>47</v>
      </c>
      <c r="L15" s="13">
        <f t="shared" si="0"/>
        <v>20</v>
      </c>
      <c r="M15" s="14">
        <f t="shared" si="1"/>
        <v>89.4</v>
      </c>
      <c r="N15" s="16" t="s">
        <v>195</v>
      </c>
    </row>
    <row r="16" spans="1:14" ht="50.1" customHeight="1" x14ac:dyDescent="0.2">
      <c r="A16" s="12">
        <v>6</v>
      </c>
      <c r="B16" s="12" t="s">
        <v>48</v>
      </c>
      <c r="C16" s="12" t="s">
        <v>49</v>
      </c>
      <c r="D16" s="12" t="s">
        <v>50</v>
      </c>
      <c r="E16" s="12" t="s">
        <v>51</v>
      </c>
      <c r="F16" s="12" t="s">
        <v>31</v>
      </c>
      <c r="G16" s="12" t="s">
        <v>24</v>
      </c>
      <c r="H16" s="12" t="s">
        <v>32</v>
      </c>
      <c r="I16" s="12" t="s">
        <v>32</v>
      </c>
      <c r="J16" s="12">
        <v>49.7</v>
      </c>
      <c r="K16" s="12" t="s">
        <v>52</v>
      </c>
      <c r="L16" s="13">
        <f t="shared" si="0"/>
        <v>17.222222222222221</v>
      </c>
      <c r="M16" s="14">
        <f t="shared" si="1"/>
        <v>66.922222222222217</v>
      </c>
      <c r="N16" s="16" t="s">
        <v>196</v>
      </c>
    </row>
    <row r="17" spans="1:14" ht="50.1" customHeight="1" x14ac:dyDescent="0.2">
      <c r="A17" s="12">
        <v>7</v>
      </c>
      <c r="B17" s="12" t="s">
        <v>53</v>
      </c>
      <c r="C17" s="12" t="s">
        <v>54</v>
      </c>
      <c r="D17" s="12" t="s">
        <v>29</v>
      </c>
      <c r="E17" s="12" t="s">
        <v>55</v>
      </c>
      <c r="F17" s="12" t="s">
        <v>31</v>
      </c>
      <c r="G17" s="12" t="s">
        <v>24</v>
      </c>
      <c r="H17" s="12" t="s">
        <v>32</v>
      </c>
      <c r="I17" s="12" t="s">
        <v>32</v>
      </c>
      <c r="J17" s="12">
        <v>55.8</v>
      </c>
      <c r="K17" s="12" t="s">
        <v>52</v>
      </c>
      <c r="L17" s="13">
        <f t="shared" si="0"/>
        <v>17.222222222222221</v>
      </c>
      <c r="M17" s="14">
        <f t="shared" si="1"/>
        <v>73.022222222222211</v>
      </c>
      <c r="N17" s="16" t="s">
        <v>195</v>
      </c>
    </row>
    <row r="18" spans="1:14" ht="50.1" customHeight="1" x14ac:dyDescent="0.2">
      <c r="A18" s="12">
        <v>8</v>
      </c>
      <c r="B18" s="12" t="s">
        <v>56</v>
      </c>
      <c r="C18" s="12" t="s">
        <v>57</v>
      </c>
      <c r="D18" s="12" t="s">
        <v>58</v>
      </c>
      <c r="E18" s="12" t="s">
        <v>59</v>
      </c>
      <c r="F18" s="12" t="s">
        <v>31</v>
      </c>
      <c r="G18" s="12" t="s">
        <v>24</v>
      </c>
      <c r="H18" s="12" t="s">
        <v>32</v>
      </c>
      <c r="I18" s="12" t="s">
        <v>32</v>
      </c>
      <c r="J18" s="12">
        <v>54.6</v>
      </c>
      <c r="K18" s="12" t="s">
        <v>60</v>
      </c>
      <c r="L18" s="13">
        <f t="shared" si="0"/>
        <v>18.333333333333332</v>
      </c>
      <c r="M18" s="14">
        <f t="shared" si="1"/>
        <v>72.933333333333337</v>
      </c>
      <c r="N18" s="16" t="s">
        <v>196</v>
      </c>
    </row>
    <row r="19" spans="1:14" ht="50.1" customHeight="1" x14ac:dyDescent="0.2">
      <c r="A19" s="12">
        <v>9</v>
      </c>
      <c r="B19" s="12" t="s">
        <v>61</v>
      </c>
      <c r="C19" s="12" t="s">
        <v>62</v>
      </c>
      <c r="D19" s="12" t="s">
        <v>63</v>
      </c>
      <c r="E19" s="12" t="s">
        <v>64</v>
      </c>
      <c r="F19" s="12" t="s">
        <v>23</v>
      </c>
      <c r="G19" s="12" t="s">
        <v>24</v>
      </c>
      <c r="H19" s="12" t="s">
        <v>32</v>
      </c>
      <c r="I19" s="12" t="s">
        <v>32</v>
      </c>
      <c r="J19" s="12">
        <v>72.400000000000006</v>
      </c>
      <c r="K19" s="12" t="s">
        <v>65</v>
      </c>
      <c r="L19" s="13">
        <f t="shared" si="0"/>
        <v>15.555555555555555</v>
      </c>
      <c r="M19" s="14">
        <f t="shared" si="1"/>
        <v>87.955555555555563</v>
      </c>
      <c r="N19" s="16" t="s">
        <v>196</v>
      </c>
    </row>
    <row r="20" spans="1:14" ht="50.1" customHeight="1" x14ac:dyDescent="0.2">
      <c r="A20" s="12">
        <v>10</v>
      </c>
      <c r="B20" s="12" t="s">
        <v>66</v>
      </c>
      <c r="C20" s="12" t="s">
        <v>67</v>
      </c>
      <c r="D20" s="12" t="s">
        <v>68</v>
      </c>
      <c r="E20" s="12" t="s">
        <v>69</v>
      </c>
      <c r="F20" s="12" t="s">
        <v>23</v>
      </c>
      <c r="G20" s="12" t="s">
        <v>24</v>
      </c>
      <c r="H20" s="12" t="s">
        <v>32</v>
      </c>
      <c r="I20" s="12" t="s">
        <v>32</v>
      </c>
      <c r="J20" s="12">
        <v>62.7</v>
      </c>
      <c r="K20" s="12" t="s">
        <v>52</v>
      </c>
      <c r="L20" s="13">
        <f t="shared" si="0"/>
        <v>17.222222222222221</v>
      </c>
      <c r="M20" s="14">
        <f t="shared" si="1"/>
        <v>79.922222222222217</v>
      </c>
      <c r="N20" s="16" t="s">
        <v>196</v>
      </c>
    </row>
    <row r="21" spans="1:14" ht="50.1" customHeight="1" x14ac:dyDescent="0.2">
      <c r="A21" s="12">
        <v>11</v>
      </c>
      <c r="B21" s="12" t="s">
        <v>70</v>
      </c>
      <c r="C21" s="12" t="s">
        <v>71</v>
      </c>
      <c r="D21" s="12" t="s">
        <v>72</v>
      </c>
      <c r="E21" s="12" t="s">
        <v>73</v>
      </c>
      <c r="F21" s="12" t="s">
        <v>23</v>
      </c>
      <c r="G21" s="12" t="s">
        <v>24</v>
      </c>
      <c r="H21" s="12" t="s">
        <v>74</v>
      </c>
      <c r="I21" s="12" t="s">
        <v>74</v>
      </c>
      <c r="J21" s="12">
        <v>50.3</v>
      </c>
      <c r="K21" s="12" t="s">
        <v>75</v>
      </c>
      <c r="L21" s="13">
        <f t="shared" si="0"/>
        <v>16.111111111111111</v>
      </c>
      <c r="M21" s="14">
        <f t="shared" si="1"/>
        <v>66.411111111111111</v>
      </c>
      <c r="N21" s="16" t="s">
        <v>195</v>
      </c>
    </row>
    <row r="22" spans="1:14" ht="50.1" customHeight="1" x14ac:dyDescent="0.2">
      <c r="A22" s="12">
        <v>12</v>
      </c>
      <c r="B22" s="12" t="s">
        <v>76</v>
      </c>
      <c r="C22" s="12" t="s">
        <v>77</v>
      </c>
      <c r="D22" s="12" t="s">
        <v>78</v>
      </c>
      <c r="E22" s="12" t="s">
        <v>79</v>
      </c>
      <c r="F22" s="12" t="s">
        <v>31</v>
      </c>
      <c r="G22" s="12" t="s">
        <v>24</v>
      </c>
      <c r="H22" s="12" t="s">
        <v>74</v>
      </c>
      <c r="I22" s="12" t="s">
        <v>74</v>
      </c>
      <c r="J22" s="12">
        <v>47</v>
      </c>
      <c r="K22" s="12" t="s">
        <v>33</v>
      </c>
      <c r="L22" s="13">
        <f t="shared" si="0"/>
        <v>8.8888888888888893</v>
      </c>
      <c r="M22" s="14">
        <f t="shared" si="1"/>
        <v>55.888888888888886</v>
      </c>
      <c r="N22" s="16" t="s">
        <v>196</v>
      </c>
    </row>
    <row r="23" spans="1:14" ht="50.1" customHeight="1" x14ac:dyDescent="0.2">
      <c r="A23" s="12">
        <v>13</v>
      </c>
      <c r="B23" s="12" t="s">
        <v>80</v>
      </c>
      <c r="C23" s="12" t="s">
        <v>81</v>
      </c>
      <c r="D23" s="12" t="s">
        <v>82</v>
      </c>
      <c r="E23" s="12" t="s">
        <v>83</v>
      </c>
      <c r="F23" s="12" t="s">
        <v>23</v>
      </c>
      <c r="G23" s="12" t="s">
        <v>24</v>
      </c>
      <c r="H23" s="12" t="s">
        <v>74</v>
      </c>
      <c r="I23" s="12" t="s">
        <v>74</v>
      </c>
      <c r="J23" s="12">
        <v>52.1</v>
      </c>
      <c r="K23" s="12" t="s">
        <v>84</v>
      </c>
      <c r="L23" s="13">
        <f t="shared" si="0"/>
        <v>13.333333333333334</v>
      </c>
      <c r="M23" s="14">
        <f t="shared" si="1"/>
        <v>65.433333333333337</v>
      </c>
      <c r="N23" s="16" t="s">
        <v>196</v>
      </c>
    </row>
    <row r="24" spans="1:14" ht="50.1" customHeight="1" x14ac:dyDescent="0.2">
      <c r="A24" s="12">
        <v>14</v>
      </c>
      <c r="B24" s="12" t="s">
        <v>85</v>
      </c>
      <c r="C24" s="12" t="s">
        <v>35</v>
      </c>
      <c r="D24" s="12" t="s">
        <v>86</v>
      </c>
      <c r="E24" s="12" t="s">
        <v>87</v>
      </c>
      <c r="F24" s="12" t="s">
        <v>31</v>
      </c>
      <c r="G24" s="12" t="s">
        <v>24</v>
      </c>
      <c r="H24" s="12" t="s">
        <v>74</v>
      </c>
      <c r="I24" s="12" t="s">
        <v>74</v>
      </c>
      <c r="J24" s="12">
        <v>63.8</v>
      </c>
      <c r="K24" s="12" t="s">
        <v>38</v>
      </c>
      <c r="L24" s="13">
        <f t="shared" si="0"/>
        <v>14.444444444444445</v>
      </c>
      <c r="M24" s="14">
        <f t="shared" si="1"/>
        <v>78.24444444444444</v>
      </c>
      <c r="N24" s="16" t="s">
        <v>196</v>
      </c>
    </row>
    <row r="25" spans="1:14" ht="50.1" customHeight="1" x14ac:dyDescent="0.2">
      <c r="A25" s="12">
        <v>15</v>
      </c>
      <c r="B25" s="12" t="s">
        <v>88</v>
      </c>
      <c r="C25" s="12" t="s">
        <v>57</v>
      </c>
      <c r="D25" s="12" t="s">
        <v>89</v>
      </c>
      <c r="E25" s="12" t="s">
        <v>59</v>
      </c>
      <c r="F25" s="12" t="s">
        <v>31</v>
      </c>
      <c r="G25" s="12" t="s">
        <v>24</v>
      </c>
      <c r="H25" s="12" t="s">
        <v>74</v>
      </c>
      <c r="I25" s="12" t="s">
        <v>74</v>
      </c>
      <c r="J25" s="12">
        <v>61.3</v>
      </c>
      <c r="K25" s="12" t="s">
        <v>90</v>
      </c>
      <c r="L25" s="13">
        <f t="shared" si="0"/>
        <v>17.777777777777779</v>
      </c>
      <c r="M25" s="14">
        <f t="shared" si="1"/>
        <v>79.077777777777783</v>
      </c>
      <c r="N25" s="16" t="s">
        <v>195</v>
      </c>
    </row>
    <row r="26" spans="1:14" ht="50.1" customHeight="1" x14ac:dyDescent="0.2">
      <c r="A26" s="12">
        <v>16</v>
      </c>
      <c r="B26" s="12" t="s">
        <v>91</v>
      </c>
      <c r="C26" s="12" t="s">
        <v>92</v>
      </c>
      <c r="D26" s="12" t="s">
        <v>93</v>
      </c>
      <c r="E26" s="12" t="s">
        <v>94</v>
      </c>
      <c r="F26" s="12" t="s">
        <v>31</v>
      </c>
      <c r="G26" s="12" t="s">
        <v>24</v>
      </c>
      <c r="H26" s="12" t="s">
        <v>95</v>
      </c>
      <c r="I26" s="12" t="s">
        <v>95</v>
      </c>
      <c r="J26" s="12">
        <v>57.4</v>
      </c>
      <c r="K26" s="12" t="s">
        <v>26</v>
      </c>
      <c r="L26" s="13">
        <f t="shared" ref="L26:L51" si="2">20*K26/34</f>
        <v>20</v>
      </c>
      <c r="M26" s="14">
        <f t="shared" si="1"/>
        <v>77.400000000000006</v>
      </c>
      <c r="N26" s="16" t="s">
        <v>196</v>
      </c>
    </row>
    <row r="27" spans="1:14" ht="50.1" customHeight="1" x14ac:dyDescent="0.2">
      <c r="A27" s="12">
        <v>17</v>
      </c>
      <c r="B27" s="12" t="s">
        <v>96</v>
      </c>
      <c r="C27" s="12" t="s">
        <v>97</v>
      </c>
      <c r="D27" s="12" t="s">
        <v>98</v>
      </c>
      <c r="E27" s="12" t="s">
        <v>99</v>
      </c>
      <c r="F27" s="12" t="s">
        <v>23</v>
      </c>
      <c r="G27" s="12" t="s">
        <v>24</v>
      </c>
      <c r="H27" s="12" t="s">
        <v>95</v>
      </c>
      <c r="I27" s="12" t="s">
        <v>95</v>
      </c>
      <c r="J27" s="12">
        <v>59</v>
      </c>
      <c r="K27" s="12" t="s">
        <v>100</v>
      </c>
      <c r="L27" s="13">
        <f t="shared" si="2"/>
        <v>7.6470588235294121</v>
      </c>
      <c r="M27" s="14">
        <f t="shared" si="1"/>
        <v>66.647058823529406</v>
      </c>
      <c r="N27" s="16" t="s">
        <v>195</v>
      </c>
    </row>
    <row r="28" spans="1:14" ht="50.1" customHeight="1" x14ac:dyDescent="0.2">
      <c r="A28" s="12">
        <v>18</v>
      </c>
      <c r="B28" s="12" t="s">
        <v>101</v>
      </c>
      <c r="C28" s="12" t="s">
        <v>102</v>
      </c>
      <c r="D28" s="12" t="s">
        <v>103</v>
      </c>
      <c r="E28" s="12" t="s">
        <v>104</v>
      </c>
      <c r="F28" s="12" t="s">
        <v>31</v>
      </c>
      <c r="G28" s="12" t="s">
        <v>24</v>
      </c>
      <c r="H28" s="12" t="s">
        <v>95</v>
      </c>
      <c r="I28" s="12" t="s">
        <v>95</v>
      </c>
      <c r="J28" s="12">
        <v>62.4</v>
      </c>
      <c r="K28" s="12" t="s">
        <v>105</v>
      </c>
      <c r="L28" s="13">
        <f t="shared" si="2"/>
        <v>17.647058823529413</v>
      </c>
      <c r="M28" s="14">
        <f t="shared" si="1"/>
        <v>80.047058823529412</v>
      </c>
      <c r="N28" s="16" t="s">
        <v>195</v>
      </c>
    </row>
    <row r="29" spans="1:14" ht="50.1" customHeight="1" x14ac:dyDescent="0.2">
      <c r="A29" s="12">
        <v>19</v>
      </c>
      <c r="B29" s="12" t="s">
        <v>106</v>
      </c>
      <c r="C29" s="12" t="s">
        <v>107</v>
      </c>
      <c r="D29" s="12" t="s">
        <v>108</v>
      </c>
      <c r="E29" s="12" t="s">
        <v>109</v>
      </c>
      <c r="F29" s="12" t="s">
        <v>31</v>
      </c>
      <c r="G29" s="12" t="s">
        <v>24</v>
      </c>
      <c r="H29" s="12" t="s">
        <v>110</v>
      </c>
      <c r="I29" s="12" t="s">
        <v>110</v>
      </c>
      <c r="J29" s="12">
        <v>52</v>
      </c>
      <c r="K29" s="12" t="s">
        <v>111</v>
      </c>
      <c r="L29" s="13">
        <f t="shared" si="2"/>
        <v>12.941176470588236</v>
      </c>
      <c r="M29" s="14">
        <f t="shared" si="1"/>
        <v>64.941176470588232</v>
      </c>
      <c r="N29" s="16" t="s">
        <v>196</v>
      </c>
    </row>
    <row r="30" spans="1:14" ht="50.1" customHeight="1" x14ac:dyDescent="0.2">
      <c r="A30" s="12">
        <v>20</v>
      </c>
      <c r="B30" s="12" t="s">
        <v>112</v>
      </c>
      <c r="C30" s="12" t="s">
        <v>113</v>
      </c>
      <c r="D30" s="12" t="s">
        <v>114</v>
      </c>
      <c r="E30" s="12" t="s">
        <v>115</v>
      </c>
      <c r="F30" s="12" t="s">
        <v>31</v>
      </c>
      <c r="G30" s="12" t="s">
        <v>24</v>
      </c>
      <c r="H30" s="12" t="s">
        <v>110</v>
      </c>
      <c r="I30" s="12" t="s">
        <v>110</v>
      </c>
      <c r="J30" s="12">
        <v>65.900000000000006</v>
      </c>
      <c r="K30" s="12" t="s">
        <v>60</v>
      </c>
      <c r="L30" s="13">
        <f t="shared" si="2"/>
        <v>19.411764705882351</v>
      </c>
      <c r="M30" s="14">
        <f t="shared" si="1"/>
        <v>85.311764705882354</v>
      </c>
      <c r="N30" s="16" t="s">
        <v>196</v>
      </c>
    </row>
    <row r="31" spans="1:14" ht="50.1" customHeight="1" x14ac:dyDescent="0.2">
      <c r="A31" s="12">
        <v>21</v>
      </c>
      <c r="B31" s="12" t="s">
        <v>116</v>
      </c>
      <c r="C31" s="12" t="s">
        <v>117</v>
      </c>
      <c r="D31" s="12" t="s">
        <v>118</v>
      </c>
      <c r="E31" s="12" t="s">
        <v>119</v>
      </c>
      <c r="F31" s="12" t="s">
        <v>31</v>
      </c>
      <c r="G31" s="12" t="s">
        <v>24</v>
      </c>
      <c r="H31" s="12" t="s">
        <v>110</v>
      </c>
      <c r="I31" s="12" t="s">
        <v>110</v>
      </c>
      <c r="J31" s="12">
        <v>70</v>
      </c>
      <c r="K31" s="12" t="s">
        <v>90</v>
      </c>
      <c r="L31" s="13">
        <f t="shared" si="2"/>
        <v>18.823529411764707</v>
      </c>
      <c r="M31" s="14">
        <f t="shared" si="1"/>
        <v>88.82352941176471</v>
      </c>
      <c r="N31" s="16" t="s">
        <v>195</v>
      </c>
    </row>
    <row r="32" spans="1:14" ht="50.1" customHeight="1" x14ac:dyDescent="0.2">
      <c r="A32" s="12">
        <v>22</v>
      </c>
      <c r="B32" s="12" t="s">
        <v>120</v>
      </c>
      <c r="C32" s="12" t="s">
        <v>121</v>
      </c>
      <c r="D32" s="12" t="s">
        <v>82</v>
      </c>
      <c r="E32" s="12" t="s">
        <v>122</v>
      </c>
      <c r="F32" s="12" t="s">
        <v>23</v>
      </c>
      <c r="G32" s="12" t="s">
        <v>24</v>
      </c>
      <c r="H32" s="12" t="s">
        <v>110</v>
      </c>
      <c r="I32" s="12" t="s">
        <v>110</v>
      </c>
      <c r="J32" s="12">
        <v>71.2</v>
      </c>
      <c r="K32" s="12" t="s">
        <v>52</v>
      </c>
      <c r="L32" s="13">
        <f t="shared" si="2"/>
        <v>18.235294117647058</v>
      </c>
      <c r="M32" s="14">
        <f t="shared" si="1"/>
        <v>89.435294117647061</v>
      </c>
      <c r="N32" s="16" t="s">
        <v>195</v>
      </c>
    </row>
    <row r="33" spans="1:14" ht="50.1" customHeight="1" x14ac:dyDescent="0.2">
      <c r="A33" s="12">
        <v>23</v>
      </c>
      <c r="B33" s="12" t="s">
        <v>123</v>
      </c>
      <c r="C33" s="12" t="s">
        <v>124</v>
      </c>
      <c r="D33" s="12" t="s">
        <v>125</v>
      </c>
      <c r="E33" s="12" t="s">
        <v>126</v>
      </c>
      <c r="F33" s="12" t="s">
        <v>23</v>
      </c>
      <c r="G33" s="12" t="s">
        <v>24</v>
      </c>
      <c r="H33" s="12" t="s">
        <v>110</v>
      </c>
      <c r="I33" s="12" t="s">
        <v>110</v>
      </c>
      <c r="J33" s="12">
        <v>47.8</v>
      </c>
      <c r="K33" s="12" t="s">
        <v>75</v>
      </c>
      <c r="L33" s="13">
        <f t="shared" si="2"/>
        <v>17.058823529411764</v>
      </c>
      <c r="M33" s="14">
        <f t="shared" si="1"/>
        <v>64.858823529411765</v>
      </c>
      <c r="N33" s="16" t="s">
        <v>196</v>
      </c>
    </row>
    <row r="34" spans="1:14" ht="50.1" customHeight="1" x14ac:dyDescent="0.2">
      <c r="A34" s="12">
        <v>24</v>
      </c>
      <c r="B34" s="12" t="s">
        <v>127</v>
      </c>
      <c r="C34" s="12" t="s">
        <v>128</v>
      </c>
      <c r="D34" s="12" t="s">
        <v>129</v>
      </c>
      <c r="E34" s="12" t="s">
        <v>69</v>
      </c>
      <c r="F34" s="12" t="s">
        <v>23</v>
      </c>
      <c r="G34" s="12" t="s">
        <v>24</v>
      </c>
      <c r="H34" s="12" t="s">
        <v>110</v>
      </c>
      <c r="I34" s="12" t="s">
        <v>110</v>
      </c>
      <c r="J34" s="12">
        <v>55.1</v>
      </c>
      <c r="K34" s="12" t="s">
        <v>130</v>
      </c>
      <c r="L34" s="13">
        <f t="shared" si="2"/>
        <v>10</v>
      </c>
      <c r="M34" s="14">
        <f t="shared" si="1"/>
        <v>65.099999999999994</v>
      </c>
      <c r="N34" s="16" t="s">
        <v>196</v>
      </c>
    </row>
    <row r="35" spans="1:14" ht="50.1" customHeight="1" x14ac:dyDescent="0.2">
      <c r="A35" s="12">
        <v>25</v>
      </c>
      <c r="B35" s="12" t="s">
        <v>131</v>
      </c>
      <c r="C35" s="12" t="s">
        <v>132</v>
      </c>
      <c r="D35" s="12" t="s">
        <v>133</v>
      </c>
      <c r="E35" s="12" t="s">
        <v>134</v>
      </c>
      <c r="F35" s="12" t="s">
        <v>31</v>
      </c>
      <c r="G35" s="12" t="s">
        <v>24</v>
      </c>
      <c r="H35" s="12" t="s">
        <v>110</v>
      </c>
      <c r="I35" s="12" t="s">
        <v>110</v>
      </c>
      <c r="J35" s="12">
        <v>52.7</v>
      </c>
      <c r="K35" s="12" t="s">
        <v>135</v>
      </c>
      <c r="L35" s="13">
        <f t="shared" si="2"/>
        <v>13.529411764705882</v>
      </c>
      <c r="M35" s="14">
        <f t="shared" si="1"/>
        <v>66.229411764705887</v>
      </c>
      <c r="N35" s="16" t="s">
        <v>196</v>
      </c>
    </row>
    <row r="36" spans="1:14" ht="50.1" customHeight="1" x14ac:dyDescent="0.2">
      <c r="A36" s="12">
        <v>26</v>
      </c>
      <c r="B36" s="12" t="s">
        <v>136</v>
      </c>
      <c r="C36" s="12" t="s">
        <v>137</v>
      </c>
      <c r="D36" s="12" t="s">
        <v>93</v>
      </c>
      <c r="E36" s="12" t="s">
        <v>138</v>
      </c>
      <c r="F36" s="12" t="s">
        <v>31</v>
      </c>
      <c r="G36" s="12" t="s">
        <v>24</v>
      </c>
      <c r="H36" s="12" t="s">
        <v>110</v>
      </c>
      <c r="I36" s="12" t="s">
        <v>110</v>
      </c>
      <c r="J36" s="12">
        <v>49.3</v>
      </c>
      <c r="K36" s="12" t="s">
        <v>111</v>
      </c>
      <c r="L36" s="13">
        <f t="shared" si="2"/>
        <v>12.941176470588236</v>
      </c>
      <c r="M36" s="14">
        <f t="shared" si="1"/>
        <v>62.241176470588229</v>
      </c>
      <c r="N36" s="16" t="s">
        <v>196</v>
      </c>
    </row>
    <row r="37" spans="1:14" ht="50.1" customHeight="1" x14ac:dyDescent="0.2">
      <c r="A37" s="12">
        <v>27</v>
      </c>
      <c r="B37" s="12" t="s">
        <v>139</v>
      </c>
      <c r="C37" s="12" t="s">
        <v>140</v>
      </c>
      <c r="D37" s="12" t="s">
        <v>58</v>
      </c>
      <c r="E37" s="12" t="s">
        <v>141</v>
      </c>
      <c r="F37" s="12" t="s">
        <v>31</v>
      </c>
      <c r="G37" s="12" t="s">
        <v>24</v>
      </c>
      <c r="H37" s="12" t="s">
        <v>110</v>
      </c>
      <c r="I37" s="12" t="s">
        <v>110</v>
      </c>
      <c r="J37" s="12">
        <v>57.3</v>
      </c>
      <c r="K37" s="12" t="s">
        <v>26</v>
      </c>
      <c r="L37" s="13">
        <f t="shared" si="2"/>
        <v>20</v>
      </c>
      <c r="M37" s="14">
        <f t="shared" si="1"/>
        <v>77.3</v>
      </c>
      <c r="N37" s="16" t="s">
        <v>196</v>
      </c>
    </row>
    <row r="38" spans="1:14" ht="50.1" customHeight="1" x14ac:dyDescent="0.2">
      <c r="A38" s="12">
        <v>28</v>
      </c>
      <c r="B38" s="12" t="s">
        <v>142</v>
      </c>
      <c r="C38" s="12" t="s">
        <v>143</v>
      </c>
      <c r="D38" s="12" t="s">
        <v>144</v>
      </c>
      <c r="E38" s="12" t="s">
        <v>145</v>
      </c>
      <c r="F38" s="12" t="s">
        <v>23</v>
      </c>
      <c r="G38" s="12" t="s">
        <v>24</v>
      </c>
      <c r="H38" s="12" t="s">
        <v>110</v>
      </c>
      <c r="I38" s="12" t="s">
        <v>110</v>
      </c>
      <c r="J38" s="12">
        <v>63.4</v>
      </c>
      <c r="K38" s="12" t="s">
        <v>105</v>
      </c>
      <c r="L38" s="13">
        <f t="shared" si="2"/>
        <v>17.647058823529413</v>
      </c>
      <c r="M38" s="14">
        <f t="shared" si="1"/>
        <v>81.047058823529412</v>
      </c>
      <c r="N38" s="16" t="s">
        <v>196</v>
      </c>
    </row>
    <row r="39" spans="1:14" ht="50.1" customHeight="1" x14ac:dyDescent="0.2">
      <c r="A39" s="12">
        <v>29</v>
      </c>
      <c r="B39" s="12" t="s">
        <v>146</v>
      </c>
      <c r="C39" s="12" t="s">
        <v>147</v>
      </c>
      <c r="D39" s="12" t="s">
        <v>148</v>
      </c>
      <c r="E39" s="12" t="s">
        <v>149</v>
      </c>
      <c r="F39" s="12" t="s">
        <v>23</v>
      </c>
      <c r="G39" s="12" t="s">
        <v>24</v>
      </c>
      <c r="H39" s="12" t="s">
        <v>110</v>
      </c>
      <c r="I39" s="12" t="s">
        <v>110</v>
      </c>
      <c r="J39" s="12">
        <v>47.5</v>
      </c>
      <c r="K39" s="12" t="s">
        <v>150</v>
      </c>
      <c r="L39" s="13">
        <f t="shared" si="2"/>
        <v>15.882352941176471</v>
      </c>
      <c r="M39" s="14">
        <f t="shared" si="1"/>
        <v>63.382352941176471</v>
      </c>
      <c r="N39" s="16" t="s">
        <v>196</v>
      </c>
    </row>
    <row r="40" spans="1:14" ht="50.1" customHeight="1" x14ac:dyDescent="0.2">
      <c r="A40" s="12">
        <v>30</v>
      </c>
      <c r="B40" s="12" t="s">
        <v>151</v>
      </c>
      <c r="C40" s="12" t="s">
        <v>152</v>
      </c>
      <c r="D40" s="12" t="s">
        <v>98</v>
      </c>
      <c r="E40" s="12" t="s">
        <v>153</v>
      </c>
      <c r="F40" s="12" t="s">
        <v>23</v>
      </c>
      <c r="G40" s="12" t="s">
        <v>24</v>
      </c>
      <c r="H40" s="12" t="s">
        <v>110</v>
      </c>
      <c r="I40" s="12" t="s">
        <v>110</v>
      </c>
      <c r="J40" s="12">
        <v>31.2</v>
      </c>
      <c r="K40" s="12" t="s">
        <v>52</v>
      </c>
      <c r="L40" s="13">
        <f t="shared" si="2"/>
        <v>18.235294117647058</v>
      </c>
      <c r="M40" s="14">
        <f t="shared" si="1"/>
        <v>49.435294117647061</v>
      </c>
      <c r="N40" s="16" t="s">
        <v>196</v>
      </c>
    </row>
    <row r="41" spans="1:14" ht="50.1" customHeight="1" x14ac:dyDescent="0.2">
      <c r="A41" s="12">
        <v>31</v>
      </c>
      <c r="B41" s="12" t="s">
        <v>154</v>
      </c>
      <c r="C41" s="12" t="s">
        <v>155</v>
      </c>
      <c r="D41" s="12" t="s">
        <v>156</v>
      </c>
      <c r="E41" s="12" t="s">
        <v>69</v>
      </c>
      <c r="F41" s="12" t="s">
        <v>23</v>
      </c>
      <c r="G41" s="12" t="s">
        <v>24</v>
      </c>
      <c r="H41" s="12" t="s">
        <v>110</v>
      </c>
      <c r="I41" s="12" t="s">
        <v>110</v>
      </c>
      <c r="J41" s="12">
        <v>53.9</v>
      </c>
      <c r="K41" s="12" t="s">
        <v>105</v>
      </c>
      <c r="L41" s="13">
        <f t="shared" si="2"/>
        <v>17.647058823529413</v>
      </c>
      <c r="M41" s="14">
        <f t="shared" si="1"/>
        <v>71.547058823529412</v>
      </c>
      <c r="N41" s="16" t="s">
        <v>196</v>
      </c>
    </row>
    <row r="42" spans="1:14" ht="50.1" customHeight="1" x14ac:dyDescent="0.2">
      <c r="A42" s="12">
        <v>32</v>
      </c>
      <c r="B42" s="12" t="s">
        <v>157</v>
      </c>
      <c r="C42" s="12" t="s">
        <v>158</v>
      </c>
      <c r="D42" s="12" t="s">
        <v>159</v>
      </c>
      <c r="E42" s="12" t="s">
        <v>160</v>
      </c>
      <c r="F42" s="12" t="s">
        <v>31</v>
      </c>
      <c r="G42" s="12" t="s">
        <v>24</v>
      </c>
      <c r="H42" s="12" t="s">
        <v>161</v>
      </c>
      <c r="I42" s="12" t="s">
        <v>161</v>
      </c>
      <c r="J42" s="12">
        <v>32.9</v>
      </c>
      <c r="K42" s="12" t="s">
        <v>162</v>
      </c>
      <c r="L42" s="13">
        <f t="shared" si="2"/>
        <v>11.176470588235293</v>
      </c>
      <c r="M42" s="14">
        <f t="shared" si="1"/>
        <v>44.076470588235296</v>
      </c>
      <c r="N42" s="16" t="s">
        <v>196</v>
      </c>
    </row>
    <row r="43" spans="1:14" ht="50.1" customHeight="1" x14ac:dyDescent="0.2">
      <c r="A43" s="12">
        <v>33</v>
      </c>
      <c r="B43" s="12" t="s">
        <v>163</v>
      </c>
      <c r="C43" s="12" t="s">
        <v>164</v>
      </c>
      <c r="D43" s="12" t="s">
        <v>165</v>
      </c>
      <c r="E43" s="12" t="s">
        <v>166</v>
      </c>
      <c r="F43" s="12" t="s">
        <v>23</v>
      </c>
      <c r="G43" s="12" t="s">
        <v>24</v>
      </c>
      <c r="H43" s="12" t="s">
        <v>161</v>
      </c>
      <c r="I43" s="12" t="s">
        <v>161</v>
      </c>
      <c r="J43" s="12">
        <v>31.5</v>
      </c>
      <c r="K43" s="12" t="s">
        <v>130</v>
      </c>
      <c r="L43" s="13">
        <f t="shared" si="2"/>
        <v>10</v>
      </c>
      <c r="M43" s="14">
        <f t="shared" si="1"/>
        <v>41.5</v>
      </c>
      <c r="N43" s="16" t="s">
        <v>195</v>
      </c>
    </row>
    <row r="44" spans="1:14" ht="50.1" customHeight="1" x14ac:dyDescent="0.2">
      <c r="A44" s="12">
        <v>34</v>
      </c>
      <c r="B44" s="12" t="s">
        <v>167</v>
      </c>
      <c r="C44" s="12" t="s">
        <v>168</v>
      </c>
      <c r="D44" s="12" t="s">
        <v>169</v>
      </c>
      <c r="E44" s="12" t="s">
        <v>22</v>
      </c>
      <c r="F44" s="12" t="s">
        <v>31</v>
      </c>
      <c r="G44" s="12" t="s">
        <v>24</v>
      </c>
      <c r="H44" s="12" t="s">
        <v>161</v>
      </c>
      <c r="I44" s="12" t="s">
        <v>161</v>
      </c>
      <c r="J44" s="12">
        <v>33.299999999999997</v>
      </c>
      <c r="K44" s="12" t="s">
        <v>111</v>
      </c>
      <c r="L44" s="13">
        <f t="shared" si="2"/>
        <v>12.941176470588236</v>
      </c>
      <c r="M44" s="14">
        <f t="shared" si="1"/>
        <v>46.241176470588229</v>
      </c>
      <c r="N44" s="16" t="s">
        <v>196</v>
      </c>
    </row>
    <row r="45" spans="1:14" ht="50.1" customHeight="1" x14ac:dyDescent="0.2">
      <c r="A45" s="12">
        <v>35</v>
      </c>
      <c r="B45" s="12" t="s">
        <v>170</v>
      </c>
      <c r="C45" s="12" t="s">
        <v>171</v>
      </c>
      <c r="D45" s="12" t="s">
        <v>172</v>
      </c>
      <c r="E45" s="12" t="s">
        <v>138</v>
      </c>
      <c r="F45" s="12" t="s">
        <v>31</v>
      </c>
      <c r="G45" s="12" t="s">
        <v>24</v>
      </c>
      <c r="H45" s="12" t="s">
        <v>161</v>
      </c>
      <c r="I45" s="12" t="s">
        <v>161</v>
      </c>
      <c r="J45" s="12">
        <v>32.1</v>
      </c>
      <c r="K45" s="12" t="s">
        <v>173</v>
      </c>
      <c r="L45" s="13">
        <f t="shared" si="2"/>
        <v>10.588235294117647</v>
      </c>
      <c r="M45" s="14">
        <f t="shared" si="1"/>
        <v>42.688235294117646</v>
      </c>
      <c r="N45" s="16" t="s">
        <v>196</v>
      </c>
    </row>
    <row r="46" spans="1:14" ht="50.1" customHeight="1" x14ac:dyDescent="0.2">
      <c r="A46" s="12">
        <v>36</v>
      </c>
      <c r="B46" s="12" t="s">
        <v>174</v>
      </c>
      <c r="C46" s="12" t="s">
        <v>175</v>
      </c>
      <c r="D46" s="12" t="s">
        <v>159</v>
      </c>
      <c r="E46" s="12" t="s">
        <v>104</v>
      </c>
      <c r="F46" s="12" t="s">
        <v>31</v>
      </c>
      <c r="G46" s="12" t="s">
        <v>24</v>
      </c>
      <c r="H46" s="12" t="s">
        <v>161</v>
      </c>
      <c r="I46" s="12" t="s">
        <v>161</v>
      </c>
      <c r="J46" s="12">
        <v>36.4</v>
      </c>
      <c r="K46" s="12" t="s">
        <v>135</v>
      </c>
      <c r="L46" s="13">
        <f t="shared" si="2"/>
        <v>13.529411764705882</v>
      </c>
      <c r="M46" s="14">
        <f t="shared" si="1"/>
        <v>49.929411764705883</v>
      </c>
      <c r="N46" s="16" t="s">
        <v>195</v>
      </c>
    </row>
    <row r="47" spans="1:14" ht="50.1" customHeight="1" x14ac:dyDescent="0.2">
      <c r="A47" s="12">
        <v>37</v>
      </c>
      <c r="B47" s="12" t="s">
        <v>176</v>
      </c>
      <c r="C47" s="12" t="s">
        <v>177</v>
      </c>
      <c r="D47" s="12" t="s">
        <v>178</v>
      </c>
      <c r="E47" s="12" t="s">
        <v>22</v>
      </c>
      <c r="F47" s="12" t="s">
        <v>23</v>
      </c>
      <c r="G47" s="12" t="s">
        <v>24</v>
      </c>
      <c r="H47" s="12" t="s">
        <v>161</v>
      </c>
      <c r="I47" s="12" t="s">
        <v>161</v>
      </c>
      <c r="J47" s="12">
        <v>15.2</v>
      </c>
      <c r="K47" s="12" t="s">
        <v>130</v>
      </c>
      <c r="L47" s="13">
        <f t="shared" si="2"/>
        <v>10</v>
      </c>
      <c r="M47" s="14">
        <f t="shared" si="1"/>
        <v>25.2</v>
      </c>
      <c r="N47" s="16" t="s">
        <v>196</v>
      </c>
    </row>
    <row r="48" spans="1:14" ht="50.1" customHeight="1" x14ac:dyDescent="0.2">
      <c r="A48" s="12">
        <v>38</v>
      </c>
      <c r="B48" s="12" t="s">
        <v>179</v>
      </c>
      <c r="C48" s="12" t="s">
        <v>180</v>
      </c>
      <c r="D48" s="12" t="s">
        <v>181</v>
      </c>
      <c r="E48" s="12" t="s">
        <v>64</v>
      </c>
      <c r="F48" s="12" t="s">
        <v>23</v>
      </c>
      <c r="G48" s="12" t="s">
        <v>24</v>
      </c>
      <c r="H48" s="12" t="s">
        <v>161</v>
      </c>
      <c r="I48" s="12" t="s">
        <v>161</v>
      </c>
      <c r="J48" s="12">
        <v>22.9</v>
      </c>
      <c r="K48" s="12" t="s">
        <v>111</v>
      </c>
      <c r="L48" s="13">
        <f t="shared" si="2"/>
        <v>12.941176470588236</v>
      </c>
      <c r="M48" s="14">
        <f t="shared" si="1"/>
        <v>35.841176470588238</v>
      </c>
      <c r="N48" s="16" t="s">
        <v>196</v>
      </c>
    </row>
    <row r="49" spans="1:14" ht="50.1" customHeight="1" x14ac:dyDescent="0.2">
      <c r="A49" s="12">
        <v>39</v>
      </c>
      <c r="B49" s="12" t="s">
        <v>182</v>
      </c>
      <c r="C49" s="12" t="s">
        <v>183</v>
      </c>
      <c r="D49" s="12" t="s">
        <v>184</v>
      </c>
      <c r="E49" s="12" t="s">
        <v>185</v>
      </c>
      <c r="F49" s="12" t="s">
        <v>23</v>
      </c>
      <c r="G49" s="12" t="s">
        <v>24</v>
      </c>
      <c r="H49" s="12" t="s">
        <v>161</v>
      </c>
      <c r="I49" s="12" t="s">
        <v>161</v>
      </c>
      <c r="J49" s="12">
        <v>16.8</v>
      </c>
      <c r="K49" s="12" t="s">
        <v>186</v>
      </c>
      <c r="L49" s="13">
        <f t="shared" si="2"/>
        <v>14.705882352941176</v>
      </c>
      <c r="M49" s="14">
        <f t="shared" si="1"/>
        <v>31.505882352941178</v>
      </c>
      <c r="N49" s="16" t="s">
        <v>196</v>
      </c>
    </row>
    <row r="50" spans="1:14" ht="50.1" customHeight="1" x14ac:dyDescent="0.2">
      <c r="A50" s="12">
        <v>40</v>
      </c>
      <c r="B50" s="12" t="s">
        <v>187</v>
      </c>
      <c r="C50" s="12" t="s">
        <v>188</v>
      </c>
      <c r="D50" s="12" t="s">
        <v>189</v>
      </c>
      <c r="E50" s="12" t="s">
        <v>190</v>
      </c>
      <c r="F50" s="12" t="s">
        <v>23</v>
      </c>
      <c r="G50" s="12" t="s">
        <v>24</v>
      </c>
      <c r="H50" s="12" t="s">
        <v>161</v>
      </c>
      <c r="I50" s="12" t="s">
        <v>161</v>
      </c>
      <c r="J50" s="12">
        <v>16.7</v>
      </c>
      <c r="K50" s="12" t="s">
        <v>173</v>
      </c>
      <c r="L50" s="13">
        <f t="shared" si="2"/>
        <v>10.588235294117647</v>
      </c>
      <c r="M50" s="14">
        <f t="shared" si="1"/>
        <v>27.288235294117648</v>
      </c>
      <c r="N50" s="16" t="s">
        <v>196</v>
      </c>
    </row>
    <row r="51" spans="1:14" ht="50.1" customHeight="1" x14ac:dyDescent="0.2">
      <c r="A51" s="12">
        <v>41</v>
      </c>
      <c r="B51" s="12" t="s">
        <v>191</v>
      </c>
      <c r="C51" s="12" t="s">
        <v>192</v>
      </c>
      <c r="D51" s="12" t="s">
        <v>129</v>
      </c>
      <c r="E51" s="12" t="s">
        <v>193</v>
      </c>
      <c r="F51" s="12" t="s">
        <v>23</v>
      </c>
      <c r="G51" s="12" t="s">
        <v>24</v>
      </c>
      <c r="H51" s="12" t="s">
        <v>161</v>
      </c>
      <c r="I51" s="12" t="s">
        <v>161</v>
      </c>
      <c r="J51" s="12">
        <v>25.3</v>
      </c>
      <c r="K51" s="12" t="s">
        <v>84</v>
      </c>
      <c r="L51" s="13">
        <f t="shared" si="2"/>
        <v>14.117647058823529</v>
      </c>
      <c r="M51" s="14">
        <f t="shared" si="1"/>
        <v>39.417647058823533</v>
      </c>
      <c r="N51" s="16" t="s">
        <v>196</v>
      </c>
    </row>
  </sheetData>
  <mergeCells count="3">
    <mergeCell ref="A1:G1"/>
    <mergeCell ref="B3:G3"/>
    <mergeCell ref="B6:E6"/>
  </mergeCells>
  <pageMargins left="0.2" right="0.2" top="0.2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Лавриненко Елена Александровна</cp:lastModifiedBy>
  <cp:revision>2</cp:revision>
  <dcterms:created xsi:type="dcterms:W3CDTF">2023-10-02T09:33:32Z</dcterms:created>
  <dcterms:modified xsi:type="dcterms:W3CDTF">2023-10-02T10:58:22Z</dcterms:modified>
  <dc:language>ru-RU</dc:language>
</cp:coreProperties>
</file>